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U:\Tasuliste analüüside muutmine Rohtlale\012026\"/>
    </mc:Choice>
  </mc:AlternateContent>
  <xr:revisionPtr revIDLastSave="0" documentId="13_ncr:1_{BAE99EC7-4AF0-41D9-AE60-56CEC0C25B36}" xr6:coauthVersionLast="47" xr6:coauthVersionMax="47" xr10:uidLastSave="{00000000-0000-0000-0000-000000000000}"/>
  <bookViews>
    <workbookView xWindow="-120" yWindow="-120" windowWidth="29040" windowHeight="17640" xr2:uid="{7F06AF51-4F88-4741-B14B-EB4127E51F0D}"/>
  </bookViews>
  <sheets>
    <sheet name="Leht1" sheetId="1" r:id="rId1"/>
    <sheet name="Leh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7" i="2" l="1"/>
  <c r="P7" i="2"/>
  <c r="L8" i="2"/>
  <c r="I5" i="2"/>
  <c r="F17" i="2"/>
  <c r="B16" i="2"/>
</calcChain>
</file>

<file path=xl/sharedStrings.xml><?xml version="1.0" encoding="utf-8"?>
<sst xmlns="http://schemas.openxmlformats.org/spreadsheetml/2006/main" count="251" uniqueCount="108">
  <si>
    <t>Tähis</t>
  </si>
  <si>
    <t>VKL-92</t>
  </si>
  <si>
    <t>Viide</t>
  </si>
  <si>
    <t>PKL-94</t>
  </si>
  <si>
    <t>Versioon</t>
  </si>
  <si>
    <t>https://www.kliinikum.ee/yhendlabor/</t>
  </si>
  <si>
    <r>
      <t xml:space="preserve">L. Puusepa 8, 51014 Tartu, tel. 731 8316     </t>
    </r>
    <r>
      <rPr>
        <sz val="10"/>
        <color theme="1"/>
        <rFont val="Arial"/>
        <family val="2"/>
        <charset val="186"/>
      </rPr>
      <t xml:space="preserve"> </t>
    </r>
  </si>
  <si>
    <t>Tasulised analüüsid Tartu Ülikooli Kliinikumi ühendlaboris</t>
  </si>
  <si>
    <t xml:space="preserve">Patsiendi PERENIMI:………………………….                       </t>
  </si>
  <si>
    <t>EESNIMI:………………………….</t>
  </si>
  <si>
    <t>Isikukood (või sugu ja vanus):………………………….</t>
  </si>
  <si>
    <t>Hematoloogia uuringud</t>
  </si>
  <si>
    <t>TK kood</t>
  </si>
  <si>
    <t>TK hind</t>
  </si>
  <si>
    <t>□</t>
  </si>
  <si>
    <t xml:space="preserve">Hemogramm 5-osalise leukogrammiga </t>
  </si>
  <si>
    <t>hCG (intaktne + fb)</t>
  </si>
  <si>
    <t>Settekiirus</t>
  </si>
  <si>
    <t>Progesteroon</t>
  </si>
  <si>
    <t>ABO ja RhD (kinnitav uuring)</t>
  </si>
  <si>
    <t>Ferritiin</t>
  </si>
  <si>
    <t>Kliinilise keemia uuringud</t>
  </si>
  <si>
    <t>Folaat</t>
  </si>
  <si>
    <t>ALAT (alaniini aminotransferaas)</t>
  </si>
  <si>
    <t>Holotranskobalamiin</t>
  </si>
  <si>
    <t>ALP (aluseline fosfataas)</t>
  </si>
  <si>
    <t>Vitamiin D (25-OH)</t>
  </si>
  <si>
    <t>Bilirubiin</t>
  </si>
  <si>
    <t>Allergia uuringud</t>
  </si>
  <si>
    <t>Lipaas</t>
  </si>
  <si>
    <t>Inhaleeritavate IgE segu: Phadiatop</t>
  </si>
  <si>
    <t>Glükoos</t>
  </si>
  <si>
    <t>Segu fx5: munavalge, piima, nisu, tursa, maapähkli, soja IgE</t>
  </si>
  <si>
    <t>HbA1c (glükohemoglobiin)</t>
  </si>
  <si>
    <t>Segu fx1: maa-, sarapuu-, para-, kookospähkli, mandli IgE</t>
  </si>
  <si>
    <t>Albumiin/kreatiniin uriinis (mikroalbuminuuria)</t>
  </si>
  <si>
    <t>66117/66102</t>
  </si>
  <si>
    <t>Segu fx3: nisu, kaera, maisi, tatra, seesamiseemne IgE</t>
  </si>
  <si>
    <t>Naatrium</t>
  </si>
  <si>
    <t>Segu tx9: lepa, sarapuu, paju, kase, tamme IgE</t>
  </si>
  <si>
    <t>Kaalium</t>
  </si>
  <si>
    <t xml:space="preserve">Segu gx1: kera-, aru-, raiheina, timuti, aasnurmika IgE </t>
  </si>
  <si>
    <t>Kaltsium</t>
  </si>
  <si>
    <t>Segu hx2: kodutolmu, D pteronyssinus, D farinae, prussaka IgE</t>
  </si>
  <si>
    <t>Magneesium</t>
  </si>
  <si>
    <t>Muud uuringud</t>
  </si>
  <si>
    <t>Kreatiniin</t>
  </si>
  <si>
    <t>PT-INR (Protrombiini aeg)</t>
  </si>
  <si>
    <t>Kusihape</t>
  </si>
  <si>
    <t>APTT</t>
  </si>
  <si>
    <t>Kolesterool</t>
  </si>
  <si>
    <t>Uriini ribaanalüüs</t>
  </si>
  <si>
    <t>HDL-kolesterool</t>
  </si>
  <si>
    <t>Uriini külv</t>
  </si>
  <si>
    <t>KLH39</t>
  </si>
  <si>
    <t>LDL-kolesterool</t>
  </si>
  <si>
    <t>Kalprotektiin roojas</t>
  </si>
  <si>
    <t>Triglütseriidid</t>
  </si>
  <si>
    <t>Borrelia burgdorferi IgM + IgG paneel (puukborrelioos)</t>
  </si>
  <si>
    <t>66707x2/66714x2</t>
  </si>
  <si>
    <t>CRP (C-reaktiivne valk)</t>
  </si>
  <si>
    <t>HIV1,2 Ag+Ab</t>
  </si>
  <si>
    <t>NT-proBNP</t>
  </si>
  <si>
    <t>HBsAg (B-hepatiidi viiruse pinnaantigeen)</t>
  </si>
  <si>
    <t>Hormoonid, kasvajamarkerid ja aneemia uuringud</t>
  </si>
  <si>
    <t>HCV Ab (C-hepatiidi viiruse antikehad)</t>
  </si>
  <si>
    <t>TSH</t>
  </si>
  <si>
    <t>MRSA sõeluuring (ninakaabe)</t>
  </si>
  <si>
    <t>66510/66511</t>
  </si>
  <si>
    <t>fT4</t>
  </si>
  <si>
    <t>Gluteenitalumatus – tTG IgA QN + IgA</t>
  </si>
  <si>
    <t>66707/66123</t>
  </si>
  <si>
    <t>TPO IgG</t>
  </si>
  <si>
    <t>Hüpolaktaasia täiskasvanutel (laktoositalumatus)</t>
  </si>
  <si>
    <t>Vaktsineerimise efektiivsuse hindamine</t>
  </si>
  <si>
    <t>HBs Ab QN (B-hepatiidi viiruse pinnaantigeeni antikehad)</t>
  </si>
  <si>
    <t>SARS koroonaviirus 2 IgG (S) QN</t>
  </si>
  <si>
    <t>Leetriviiruse IgG QN</t>
  </si>
  <si>
    <t>PSA</t>
  </si>
  <si>
    <t>Paketid</t>
  </si>
  <si>
    <t>Üldine tervisliku seisundi pakett</t>
  </si>
  <si>
    <t>Veresuhkru pakett</t>
  </si>
  <si>
    <t>Hemogramm 5-osalise leukogrammiga</t>
  </si>
  <si>
    <t>CRP</t>
  </si>
  <si>
    <t>HbA1c</t>
  </si>
  <si>
    <t>ALAT</t>
  </si>
  <si>
    <t>Kolesteroolipakett</t>
  </si>
  <si>
    <t>ALP</t>
  </si>
  <si>
    <t>Kreatiniin, eGFR</t>
  </si>
  <si>
    <t>Mitte-HDL</t>
  </si>
  <si>
    <t>Esmane aneemia uuringute pakett</t>
  </si>
  <si>
    <t>Peitvere uuring roojas</t>
  </si>
  <si>
    <t>Suguhaiguste pakett</t>
  </si>
  <si>
    <t>Chlamydia trachomatis DNA/RNA</t>
  </si>
  <si>
    <t>Neisseria gonorrhoeae DNA</t>
  </si>
  <si>
    <t>Trichomonas vaginalis DNA</t>
  </si>
  <si>
    <t>Mycoplasma genitalium DNA/RNA</t>
  </si>
  <si>
    <t>HPV (inimese papilloomiviiruse) uuring tupekaapes</t>
  </si>
  <si>
    <t>Proovivõtu kuupäev…………………………….............</t>
  </si>
  <si>
    <t>Vitamiin B12</t>
  </si>
  <si>
    <t>paketid</t>
  </si>
  <si>
    <t>38.54</t>
  </si>
  <si>
    <t>Üldine tervisliku seisundi pakett meestele (soovitavalt alates 40.a)</t>
  </si>
  <si>
    <t>ROMA indeks</t>
  </si>
  <si>
    <t>CA 15-3</t>
  </si>
  <si>
    <t>CA 19-9</t>
  </si>
  <si>
    <t>CEA</t>
  </si>
  <si>
    <t>66708/66707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</si>
</sst>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€"/>
  </numFmts>
  <fonts count="19" x14ac:knownFonts="1">
    <font>
      <sz val="11"/>
      <color theme="1"/>
      <name val="Calibri"/>
      <family val="2"/>
      <charset val="186"/>
      <scheme val="minor"/>
    </font>
    <font>
      <u/>
      <sz val="11"/>
      <color theme="10"/>
      <name val="Calibri"/>
      <family val="2"/>
      <charset val="186"/>
      <scheme val="minor"/>
    </font>
    <font>
      <sz val="11"/>
      <color theme="1"/>
      <name val="Arial"/>
      <family val="2"/>
      <charset val="186"/>
    </font>
    <font>
      <sz val="9"/>
      <color theme="1"/>
      <name val="Arial"/>
      <family val="2"/>
      <charset val="186"/>
    </font>
    <font>
      <u/>
      <sz val="11"/>
      <color theme="10"/>
      <name val="Arial"/>
      <family val="2"/>
      <charset val="186"/>
    </font>
    <font>
      <sz val="10"/>
      <color rgb="FF001A72"/>
      <name val="Arial"/>
      <family val="2"/>
      <charset val="186"/>
    </font>
    <font>
      <sz val="10"/>
      <color theme="1"/>
      <name val="Arial"/>
      <family val="2"/>
      <charset val="186"/>
    </font>
    <font>
      <b/>
      <sz val="12"/>
      <color theme="1"/>
      <name val="Arial"/>
      <family val="2"/>
      <charset val="186"/>
    </font>
    <font>
      <sz val="12"/>
      <color theme="1"/>
      <name val="Arial"/>
      <family val="2"/>
      <charset val="186"/>
    </font>
    <font>
      <sz val="10"/>
      <name val="Arial"/>
      <family val="2"/>
      <charset val="186"/>
    </font>
    <font>
      <sz val="8"/>
      <color theme="1"/>
      <name val="Arial"/>
      <family val="2"/>
      <charset val="186"/>
    </font>
    <font>
      <sz val="8"/>
      <name val="Arial"/>
      <family val="2"/>
      <charset val="186"/>
    </font>
    <font>
      <b/>
      <sz val="8"/>
      <name val="Arial"/>
      <family val="2"/>
      <charset val="186"/>
    </font>
    <font>
      <sz val="11"/>
      <color rgb="FFFF0000"/>
      <name val="Calibri"/>
      <family val="2"/>
      <charset val="186"/>
      <scheme val="minor"/>
    </font>
    <font>
      <sz val="8"/>
      <color rgb="FFFF0000"/>
      <name val="Arial"/>
      <family val="2"/>
      <charset val="186"/>
    </font>
    <font>
      <sz val="11"/>
      <name val="Arial"/>
      <family val="2"/>
      <charset val="186"/>
    </font>
    <font>
      <sz val="12"/>
      <name val="Arial"/>
      <family val="2"/>
      <charset val="186"/>
    </font>
    <font>
      <sz val="11"/>
      <name val="Calibri"/>
      <family val="2"/>
      <charset val="186"/>
      <scheme val="minor"/>
    </font>
    <font>
      <sz val="7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9" fillId="0" borderId="0"/>
  </cellStyleXfs>
  <cellXfs count="7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4" fillId="0" borderId="0" xfId="1" applyFont="1"/>
    <xf numFmtId="0" fontId="3" fillId="0" borderId="0" xfId="0" applyFont="1" applyAlignment="1">
      <alignment horizontal="right"/>
    </xf>
    <xf numFmtId="0" fontId="5" fillId="0" borderId="0" xfId="0" applyFont="1"/>
    <xf numFmtId="0" fontId="8" fillId="0" borderId="0" xfId="0" applyFont="1"/>
    <xf numFmtId="0" fontId="7" fillId="0" borderId="0" xfId="0" applyFont="1" applyAlignment="1">
      <alignment horizontal="left" vertical="center" indent="5"/>
    </xf>
    <xf numFmtId="0" fontId="8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1" fillId="0" borderId="0" xfId="2" applyFont="1"/>
    <xf numFmtId="164" fontId="11" fillId="0" borderId="0" xfId="0" applyNumberFormat="1" applyFont="1" applyAlignment="1">
      <alignment horizontal="right"/>
    </xf>
    <xf numFmtId="0" fontId="12" fillId="0" borderId="0" xfId="2" applyFont="1" applyAlignment="1">
      <alignment horizontal="left" vertical="center"/>
    </xf>
    <xf numFmtId="0" fontId="11" fillId="0" borderId="0" xfId="0" applyFont="1" applyAlignment="1">
      <alignment horizontal="right"/>
    </xf>
    <xf numFmtId="0" fontId="10" fillId="0" borderId="0" xfId="0" applyFont="1" applyAlignment="1">
      <alignment horizontal="left" vertical="center"/>
    </xf>
    <xf numFmtId="0" fontId="11" fillId="0" borderId="0" xfId="0" applyFont="1"/>
    <xf numFmtId="0" fontId="6" fillId="0" borderId="2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2" fillId="0" borderId="0" xfId="0" applyFont="1"/>
    <xf numFmtId="0" fontId="12" fillId="0" borderId="6" xfId="0" applyFont="1" applyBorder="1" applyAlignment="1">
      <alignment horizontal="right"/>
    </xf>
    <xf numFmtId="0" fontId="10" fillId="0" borderId="7" xfId="0" applyFont="1" applyBorder="1" applyAlignment="1">
      <alignment horizontal="center"/>
    </xf>
    <xf numFmtId="0" fontId="10" fillId="0" borderId="8" xfId="0" applyFont="1" applyBorder="1"/>
    <xf numFmtId="164" fontId="14" fillId="0" borderId="0" xfId="0" applyNumberFormat="1" applyFont="1"/>
    <xf numFmtId="164" fontId="14" fillId="0" borderId="0" xfId="0" applyNumberFormat="1" applyFont="1" applyAlignment="1">
      <alignment horizontal="right"/>
    </xf>
    <xf numFmtId="164" fontId="0" fillId="0" borderId="0" xfId="0" applyNumberFormat="1"/>
    <xf numFmtId="0" fontId="13" fillId="0" borderId="0" xfId="0" applyFont="1"/>
    <xf numFmtId="0" fontId="15" fillId="0" borderId="0" xfId="0" applyFont="1" applyAlignment="1">
      <alignment horizontal="left"/>
    </xf>
    <xf numFmtId="0" fontId="15" fillId="0" borderId="0" xfId="0" applyFont="1"/>
    <xf numFmtId="0" fontId="15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right"/>
    </xf>
    <xf numFmtId="0" fontId="17" fillId="0" borderId="0" xfId="0" applyFont="1"/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right"/>
    </xf>
    <xf numFmtId="0" fontId="11" fillId="0" borderId="0" xfId="0" applyFont="1" applyAlignment="1">
      <alignment horizontal="left"/>
    </xf>
    <xf numFmtId="164" fontId="11" fillId="0" borderId="0" xfId="0" applyNumberFormat="1" applyFont="1"/>
    <xf numFmtId="0" fontId="9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wrapText="1"/>
    </xf>
    <xf numFmtId="0" fontId="12" fillId="0" borderId="3" xfId="0" applyFont="1" applyBorder="1" applyAlignment="1">
      <alignment horizontal="left" vertical="center"/>
    </xf>
    <xf numFmtId="0" fontId="11" fillId="0" borderId="3" xfId="0" applyFont="1" applyBorder="1"/>
    <xf numFmtId="0" fontId="11" fillId="0" borderId="3" xfId="0" applyFont="1" applyBorder="1" applyAlignment="1">
      <alignment horizontal="right"/>
    </xf>
    <xf numFmtId="0" fontId="9" fillId="0" borderId="3" xfId="0" applyFont="1" applyBorder="1" applyAlignment="1">
      <alignment horizontal="center"/>
    </xf>
    <xf numFmtId="2" fontId="12" fillId="0" borderId="0" xfId="0" applyNumberFormat="1" applyFont="1"/>
    <xf numFmtId="2" fontId="11" fillId="0" borderId="0" xfId="0" applyNumberFormat="1" applyFont="1"/>
    <xf numFmtId="0" fontId="12" fillId="0" borderId="0" xfId="0" applyFont="1" applyAlignment="1">
      <alignment horizontal="left"/>
    </xf>
    <xf numFmtId="0" fontId="11" fillId="0" borderId="8" xfId="0" applyFont="1" applyBorder="1" applyAlignment="1">
      <alignment horizontal="center"/>
    </xf>
    <xf numFmtId="0" fontId="11" fillId="0" borderId="8" xfId="0" applyFont="1" applyBorder="1"/>
    <xf numFmtId="2" fontId="11" fillId="0" borderId="8" xfId="0" applyNumberFormat="1" applyFont="1" applyBorder="1"/>
    <xf numFmtId="0" fontId="11" fillId="0" borderId="4" xfId="0" applyFont="1" applyBorder="1" applyAlignment="1">
      <alignment horizontal="right"/>
    </xf>
    <xf numFmtId="2" fontId="11" fillId="0" borderId="6" xfId="0" applyNumberFormat="1" applyFont="1" applyBorder="1"/>
    <xf numFmtId="2" fontId="12" fillId="0" borderId="6" xfId="0" applyNumberFormat="1" applyFont="1" applyBorder="1" applyAlignment="1">
      <alignment horizontal="right"/>
    </xf>
    <xf numFmtId="0" fontId="11" fillId="0" borderId="6" xfId="0" applyFont="1" applyBorder="1" applyAlignment="1">
      <alignment horizontal="right"/>
    </xf>
    <xf numFmtId="0" fontId="11" fillId="0" borderId="9" xfId="0" applyFont="1" applyBorder="1" applyAlignment="1">
      <alignment horizontal="right"/>
    </xf>
    <xf numFmtId="0" fontId="15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11" fillId="0" borderId="0" xfId="2" applyFont="1" applyAlignment="1">
      <alignment horizontal="left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/>
    </xf>
    <xf numFmtId="0" fontId="18" fillId="0" borderId="0" xfId="0" applyFont="1"/>
  </cellXfs>
  <cellStyles count="3">
    <cellStyle name="Hüperlink" xfId="1" builtinId="8"/>
    <cellStyle name="Normaallaad" xfId="0" builtinId="0"/>
    <cellStyle name="Normaallaad 3" xfId="2" xr:uid="{5AD94FA7-2778-4A86-B49E-0B581EA5C0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119063</xdr:rowOff>
    </xdr:from>
    <xdr:to>
      <xdr:col>2</xdr:col>
      <xdr:colOff>419100</xdr:colOff>
      <xdr:row>2</xdr:row>
      <xdr:rowOff>63897</xdr:rowOff>
    </xdr:to>
    <xdr:pic>
      <xdr:nvPicPr>
        <xdr:cNvPr id="2" name="Pilt 1" descr="header_kliinikum_small">
          <a:extLst>
            <a:ext uri="{FF2B5EF4-FFF2-40B4-BE49-F238E27FC236}">
              <a16:creationId xmlns:a16="http://schemas.microsoft.com/office/drawing/2014/main" id="{EA7EEBCE-4987-4678-AB2F-77277E097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9063"/>
          <a:ext cx="2343150" cy="2686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’i kujundus 2013–2022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kliinikum.ee/yhendlabo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193C3-0086-416E-B3C8-D0477F1D64AB}">
  <dimension ref="A1:L77"/>
  <sheetViews>
    <sheetView tabSelected="1" view="pageLayout" zoomScaleNormal="100" workbookViewId="0">
      <selection activeCell="G51" sqref="G51"/>
    </sheetView>
  </sheetViews>
  <sheetFormatPr defaultRowHeight="12.95" customHeight="1" x14ac:dyDescent="0.25"/>
  <cols>
    <col min="1" max="1" width="4.7109375" customWidth="1"/>
    <col min="2" max="2" width="22.140625" customWidth="1"/>
    <col min="4" max="4" width="7.42578125" customWidth="1"/>
    <col min="5" max="5" width="7.5703125" customWidth="1"/>
    <col min="6" max="6" width="6.28515625" customWidth="1"/>
    <col min="7" max="7" width="4.85546875" customWidth="1"/>
    <col min="8" max="8" width="37.85546875" customWidth="1"/>
    <col min="10" max="10" width="6.28515625" customWidth="1"/>
    <col min="11" max="11" width="7.7109375" customWidth="1"/>
    <col min="12" max="12" width="6.85546875" customWidth="1"/>
  </cols>
  <sheetData>
    <row r="1" spans="1:12" ht="12.95" customHeight="1" x14ac:dyDescent="0.25">
      <c r="A1" s="2"/>
      <c r="B1" s="3"/>
      <c r="C1" s="1"/>
      <c r="D1" s="1"/>
      <c r="E1" s="1"/>
      <c r="F1" s="4"/>
      <c r="G1" s="2"/>
      <c r="H1" s="1"/>
      <c r="I1" s="6" t="s">
        <v>0</v>
      </c>
      <c r="J1" s="7" t="s">
        <v>1</v>
      </c>
      <c r="K1" s="5"/>
      <c r="L1" s="9"/>
    </row>
    <row r="2" spans="1:12" ht="12.95" customHeight="1" x14ac:dyDescent="0.25">
      <c r="A2" s="1"/>
      <c r="B2" s="3"/>
      <c r="C2" s="1"/>
      <c r="D2" s="1"/>
      <c r="E2" s="1"/>
      <c r="F2" s="4"/>
      <c r="G2" s="2"/>
      <c r="H2" s="1"/>
      <c r="I2" s="6" t="s">
        <v>2</v>
      </c>
      <c r="J2" s="7" t="s">
        <v>3</v>
      </c>
      <c r="K2" s="5"/>
      <c r="L2" s="9"/>
    </row>
    <row r="3" spans="1:12" ht="12.95" customHeight="1" x14ac:dyDescent="0.25">
      <c r="A3" s="2"/>
      <c r="B3" s="3"/>
      <c r="C3" s="1"/>
      <c r="D3" s="1"/>
      <c r="E3" s="1"/>
      <c r="F3" s="4"/>
      <c r="G3" s="2"/>
      <c r="H3" s="1"/>
      <c r="I3" s="6" t="s">
        <v>4</v>
      </c>
      <c r="J3" s="7">
        <v>41</v>
      </c>
      <c r="K3" s="5"/>
      <c r="L3" s="9"/>
    </row>
    <row r="4" spans="1:12" ht="12.95" customHeight="1" x14ac:dyDescent="0.25">
      <c r="A4" s="8" t="s">
        <v>5</v>
      </c>
      <c r="B4" s="3"/>
      <c r="C4" s="1"/>
      <c r="D4" s="1"/>
      <c r="E4" s="1"/>
      <c r="F4" s="4"/>
      <c r="G4" s="2"/>
      <c r="H4" s="1"/>
      <c r="I4" s="1"/>
      <c r="J4" s="5"/>
      <c r="K4" s="5"/>
      <c r="L4" s="9"/>
    </row>
    <row r="5" spans="1:12" ht="12.95" customHeight="1" x14ac:dyDescent="0.25">
      <c r="A5" s="10" t="s">
        <v>6</v>
      </c>
      <c r="B5" s="3"/>
      <c r="C5" s="1"/>
      <c r="D5" s="1"/>
      <c r="E5" s="1"/>
      <c r="F5" s="4"/>
      <c r="G5" s="2"/>
      <c r="H5" s="1"/>
      <c r="I5" s="1"/>
      <c r="J5" s="1"/>
      <c r="K5" s="1"/>
      <c r="L5" s="4"/>
    </row>
    <row r="6" spans="1:12" ht="12.95" customHeight="1" x14ac:dyDescent="0.25">
      <c r="A6" s="70" t="s">
        <v>7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</row>
    <row r="7" spans="1:12" ht="12.95" customHeight="1" x14ac:dyDescent="0.25">
      <c r="A7" s="2"/>
      <c r="B7" s="3"/>
      <c r="C7" s="1"/>
      <c r="D7" s="1"/>
      <c r="E7" s="1"/>
      <c r="F7" s="4"/>
      <c r="G7" s="2"/>
      <c r="H7" s="1"/>
      <c r="I7" s="1"/>
      <c r="J7" s="1"/>
      <c r="K7" s="1"/>
      <c r="L7" s="4"/>
    </row>
    <row r="8" spans="1:12" ht="12.95" customHeight="1" x14ac:dyDescent="0.25">
      <c r="A8" s="2"/>
      <c r="B8" s="1"/>
      <c r="C8" s="3"/>
      <c r="D8" s="3"/>
      <c r="E8" s="3"/>
      <c r="F8" s="3"/>
      <c r="G8" s="3"/>
      <c r="H8" s="3" t="s">
        <v>98</v>
      </c>
      <c r="I8" s="1"/>
      <c r="J8" s="11"/>
      <c r="K8" s="11"/>
      <c r="L8" s="9"/>
    </row>
    <row r="9" spans="1:12" ht="12.75" customHeight="1" x14ac:dyDescent="0.25">
      <c r="A9" s="2"/>
      <c r="B9" s="12"/>
      <c r="C9" s="1"/>
      <c r="D9" s="1"/>
      <c r="E9" s="1"/>
      <c r="F9" s="4"/>
      <c r="G9" s="2"/>
      <c r="H9" s="1"/>
      <c r="I9" s="1"/>
      <c r="J9" s="11"/>
      <c r="K9" s="11"/>
      <c r="L9" s="9"/>
    </row>
    <row r="10" spans="1:12" ht="12.95" customHeight="1" x14ac:dyDescent="0.25">
      <c r="A10" s="2"/>
      <c r="B10" s="34" t="s">
        <v>8</v>
      </c>
      <c r="C10" s="35"/>
      <c r="D10" s="35"/>
      <c r="E10" s="35"/>
      <c r="F10" s="36" t="s">
        <v>9</v>
      </c>
      <c r="G10" s="36"/>
      <c r="H10" s="35" t="s">
        <v>10</v>
      </c>
      <c r="I10" s="37"/>
      <c r="J10" s="38"/>
      <c r="K10" s="39"/>
    </row>
    <row r="11" spans="1:12" ht="12.95" customHeight="1" x14ac:dyDescent="0.25">
      <c r="A11" s="2"/>
      <c r="B11" s="40"/>
      <c r="C11" s="37"/>
      <c r="D11" s="37"/>
      <c r="E11" s="37"/>
      <c r="F11" s="38"/>
      <c r="G11" s="41"/>
      <c r="H11" s="37"/>
      <c r="I11" s="37"/>
      <c r="J11" s="37"/>
      <c r="K11" s="37"/>
      <c r="L11" s="13"/>
    </row>
    <row r="12" spans="1:12" ht="12.95" customHeight="1" x14ac:dyDescent="0.25">
      <c r="A12" s="16"/>
      <c r="B12" s="42" t="s">
        <v>11</v>
      </c>
      <c r="C12" s="43"/>
      <c r="D12" s="22"/>
      <c r="E12" s="44" t="s">
        <v>12</v>
      </c>
      <c r="F12" s="44" t="s">
        <v>13</v>
      </c>
      <c r="G12" s="43"/>
      <c r="H12" s="26"/>
      <c r="I12" s="22"/>
      <c r="J12" s="22"/>
      <c r="K12" s="44" t="s">
        <v>12</v>
      </c>
      <c r="L12" s="44" t="s">
        <v>13</v>
      </c>
    </row>
    <row r="13" spans="1:12" ht="12.95" customHeight="1" x14ac:dyDescent="0.25">
      <c r="A13" s="14" t="s">
        <v>14</v>
      </c>
      <c r="B13" s="45" t="s">
        <v>15</v>
      </c>
      <c r="C13" s="17"/>
      <c r="D13" s="22"/>
      <c r="E13" s="22">
        <v>66202</v>
      </c>
      <c r="F13" s="46">
        <v>4.1399999999999997</v>
      </c>
      <c r="G13" s="47" t="s">
        <v>14</v>
      </c>
      <c r="H13" s="22" t="s">
        <v>16</v>
      </c>
      <c r="I13" s="22"/>
      <c r="J13" s="22"/>
      <c r="K13" s="22">
        <v>66706</v>
      </c>
      <c r="L13" s="18">
        <v>8.17</v>
      </c>
    </row>
    <row r="14" spans="1:12" ht="12.95" customHeight="1" x14ac:dyDescent="0.25">
      <c r="A14" s="14" t="s">
        <v>14</v>
      </c>
      <c r="B14" s="45" t="s">
        <v>17</v>
      </c>
      <c r="C14" s="17"/>
      <c r="D14" s="22"/>
      <c r="E14" s="22">
        <v>66200</v>
      </c>
      <c r="F14" s="18">
        <v>3.14</v>
      </c>
      <c r="G14" s="47" t="s">
        <v>14</v>
      </c>
      <c r="H14" s="22" t="s">
        <v>18</v>
      </c>
      <c r="I14" s="22"/>
      <c r="J14" s="22"/>
      <c r="K14" s="22">
        <v>66706</v>
      </c>
      <c r="L14" s="18">
        <v>8.17</v>
      </c>
    </row>
    <row r="15" spans="1:12" ht="12.95" customHeight="1" x14ac:dyDescent="0.25">
      <c r="A15" s="14" t="s">
        <v>14</v>
      </c>
      <c r="B15" s="45" t="s">
        <v>19</v>
      </c>
      <c r="C15" s="17"/>
      <c r="D15" s="22"/>
      <c r="E15" s="22">
        <v>66400</v>
      </c>
      <c r="F15" s="18">
        <v>19.63</v>
      </c>
      <c r="G15" s="47" t="s">
        <v>14</v>
      </c>
      <c r="H15" s="45" t="s">
        <v>20</v>
      </c>
      <c r="I15" s="22"/>
      <c r="J15" s="22"/>
      <c r="K15" s="22">
        <v>66707</v>
      </c>
      <c r="L15" s="18">
        <v>9.0500000000000007</v>
      </c>
    </row>
    <row r="16" spans="1:12" ht="12.95" customHeight="1" x14ac:dyDescent="0.25">
      <c r="A16" s="14"/>
      <c r="B16" s="19" t="s">
        <v>21</v>
      </c>
      <c r="C16" s="17"/>
      <c r="D16" s="22"/>
      <c r="E16" s="22"/>
      <c r="F16" s="18"/>
      <c r="G16" s="47" t="s">
        <v>14</v>
      </c>
      <c r="H16" s="45" t="s">
        <v>22</v>
      </c>
      <c r="I16" s="22"/>
      <c r="J16" s="22"/>
      <c r="K16" s="22">
        <v>66707</v>
      </c>
      <c r="L16" s="18">
        <v>9.0500000000000007</v>
      </c>
    </row>
    <row r="17" spans="1:12" ht="12.95" customHeight="1" x14ac:dyDescent="0.25">
      <c r="A17" s="14" t="s">
        <v>14</v>
      </c>
      <c r="B17" s="17" t="s">
        <v>23</v>
      </c>
      <c r="C17" s="17"/>
      <c r="D17" s="22"/>
      <c r="E17" s="22">
        <v>66106</v>
      </c>
      <c r="F17" s="18">
        <v>2.2599999999999998</v>
      </c>
      <c r="G17" s="47" t="s">
        <v>14</v>
      </c>
      <c r="H17" s="22" t="s">
        <v>99</v>
      </c>
      <c r="I17" s="22"/>
      <c r="J17" s="22"/>
      <c r="K17" s="22">
        <v>66707</v>
      </c>
      <c r="L17" s="18">
        <v>9.0500000000000007</v>
      </c>
    </row>
    <row r="18" spans="1:12" ht="12.95" customHeight="1" x14ac:dyDescent="0.25">
      <c r="A18" s="14" t="s">
        <v>14</v>
      </c>
      <c r="B18" s="71" t="s">
        <v>25</v>
      </c>
      <c r="C18" s="71"/>
      <c r="D18" s="71"/>
      <c r="E18" s="22">
        <v>66106</v>
      </c>
      <c r="F18" s="18">
        <v>2.2599999999999998</v>
      </c>
      <c r="G18" s="47" t="s">
        <v>14</v>
      </c>
      <c r="H18" s="22" t="s">
        <v>26</v>
      </c>
      <c r="I18" s="22"/>
      <c r="J18" s="22"/>
      <c r="K18" s="22">
        <v>66707</v>
      </c>
      <c r="L18" s="18">
        <v>9.0500000000000007</v>
      </c>
    </row>
    <row r="19" spans="1:12" ht="12.95" customHeight="1" x14ac:dyDescent="0.25">
      <c r="A19" s="14" t="s">
        <v>14</v>
      </c>
      <c r="B19" s="45" t="s">
        <v>27</v>
      </c>
      <c r="C19" s="22"/>
      <c r="D19" s="22"/>
      <c r="E19" s="22">
        <v>66103</v>
      </c>
      <c r="F19" s="18">
        <v>2.21</v>
      </c>
      <c r="G19" s="47"/>
      <c r="H19" s="42" t="s">
        <v>28</v>
      </c>
      <c r="I19" s="22"/>
      <c r="J19" s="22"/>
      <c r="K19" s="22"/>
      <c r="L19" s="20"/>
    </row>
    <row r="20" spans="1:12" ht="12.95" customHeight="1" x14ac:dyDescent="0.25">
      <c r="A20" s="14" t="s">
        <v>14</v>
      </c>
      <c r="B20" s="45" t="s">
        <v>29</v>
      </c>
      <c r="C20" s="22"/>
      <c r="D20" s="22"/>
      <c r="E20" s="22">
        <v>66110</v>
      </c>
      <c r="F20" s="18">
        <v>3.95</v>
      </c>
      <c r="G20" s="47" t="s">
        <v>14</v>
      </c>
      <c r="H20" s="22" t="s">
        <v>30</v>
      </c>
      <c r="I20" s="22"/>
      <c r="J20" s="22"/>
      <c r="K20" s="22">
        <v>66708</v>
      </c>
      <c r="L20" s="18">
        <v>12.71</v>
      </c>
    </row>
    <row r="21" spans="1:12" ht="12.95" customHeight="1" x14ac:dyDescent="0.25">
      <c r="A21" s="14" t="s">
        <v>14</v>
      </c>
      <c r="B21" s="45" t="s">
        <v>31</v>
      </c>
      <c r="C21" s="22"/>
      <c r="D21" s="22"/>
      <c r="E21" s="22">
        <v>66101</v>
      </c>
      <c r="F21" s="18">
        <v>2.21</v>
      </c>
      <c r="G21" s="47" t="s">
        <v>14</v>
      </c>
      <c r="H21" s="72" t="s">
        <v>32</v>
      </c>
      <c r="I21" s="72"/>
      <c r="J21" s="72"/>
      <c r="K21" s="22">
        <v>66708</v>
      </c>
      <c r="L21" s="18">
        <v>12.71</v>
      </c>
    </row>
    <row r="22" spans="1:12" ht="12.95" customHeight="1" x14ac:dyDescent="0.25">
      <c r="A22" s="14" t="s">
        <v>14</v>
      </c>
      <c r="B22" s="45" t="s">
        <v>33</v>
      </c>
      <c r="C22" s="22"/>
      <c r="D22" s="22"/>
      <c r="E22" s="22">
        <v>66118</v>
      </c>
      <c r="F22" s="18">
        <v>7.5</v>
      </c>
      <c r="G22" s="47" t="s">
        <v>14</v>
      </c>
      <c r="H22" s="48" t="s">
        <v>34</v>
      </c>
      <c r="I22" s="22"/>
      <c r="J22" s="22"/>
      <c r="K22" s="22">
        <v>66708</v>
      </c>
      <c r="L22" s="18">
        <v>12.71</v>
      </c>
    </row>
    <row r="23" spans="1:12" ht="12.95" customHeight="1" x14ac:dyDescent="0.25">
      <c r="A23" s="14" t="s">
        <v>14</v>
      </c>
      <c r="B23" s="45" t="s">
        <v>35</v>
      </c>
      <c r="C23" s="22"/>
      <c r="D23" s="22"/>
      <c r="E23" s="20" t="s">
        <v>36</v>
      </c>
      <c r="F23" s="18">
        <v>5.95</v>
      </c>
      <c r="G23" s="47" t="s">
        <v>14</v>
      </c>
      <c r="H23" s="48" t="s">
        <v>37</v>
      </c>
      <c r="I23" s="22"/>
      <c r="J23" s="22"/>
      <c r="K23" s="22">
        <v>66708</v>
      </c>
      <c r="L23" s="18">
        <v>12.71</v>
      </c>
    </row>
    <row r="24" spans="1:12" ht="12.95" customHeight="1" x14ac:dyDescent="0.25">
      <c r="A24" s="14" t="s">
        <v>14</v>
      </c>
      <c r="B24" s="45" t="s">
        <v>38</v>
      </c>
      <c r="C24" s="22"/>
      <c r="D24" s="22"/>
      <c r="E24" s="22">
        <v>66107</v>
      </c>
      <c r="F24" s="18">
        <v>2.2599999999999998</v>
      </c>
      <c r="G24" s="47" t="s">
        <v>14</v>
      </c>
      <c r="H24" s="48" t="s">
        <v>39</v>
      </c>
      <c r="I24" s="22"/>
      <c r="J24" s="22"/>
      <c r="K24" s="22">
        <v>66708</v>
      </c>
      <c r="L24" s="18">
        <v>12.71</v>
      </c>
    </row>
    <row r="25" spans="1:12" ht="12.95" customHeight="1" x14ac:dyDescent="0.25">
      <c r="A25" s="14" t="s">
        <v>14</v>
      </c>
      <c r="B25" s="45" t="s">
        <v>40</v>
      </c>
      <c r="C25" s="22"/>
      <c r="D25" s="22"/>
      <c r="E25" s="22">
        <v>66107</v>
      </c>
      <c r="F25" s="18">
        <v>2.2599999999999998</v>
      </c>
      <c r="G25" s="47" t="s">
        <v>14</v>
      </c>
      <c r="H25" s="48" t="s">
        <v>41</v>
      </c>
      <c r="I25" s="22"/>
      <c r="J25" s="22"/>
      <c r="K25" s="22">
        <v>66708</v>
      </c>
      <c r="L25" s="18">
        <v>12.71</v>
      </c>
    </row>
    <row r="26" spans="1:12" ht="12.95" customHeight="1" x14ac:dyDescent="0.25">
      <c r="A26" s="14" t="s">
        <v>14</v>
      </c>
      <c r="B26" s="45" t="s">
        <v>42</v>
      </c>
      <c r="C26" s="22"/>
      <c r="D26" s="22"/>
      <c r="E26" s="22">
        <v>66107</v>
      </c>
      <c r="F26" s="18">
        <v>2.2599999999999998</v>
      </c>
      <c r="G26" s="47" t="s">
        <v>14</v>
      </c>
      <c r="H26" s="72" t="s">
        <v>43</v>
      </c>
      <c r="I26" s="72"/>
      <c r="J26" s="72"/>
      <c r="K26" s="22">
        <v>66708</v>
      </c>
      <c r="L26" s="18">
        <v>12.71</v>
      </c>
    </row>
    <row r="27" spans="1:12" ht="12.95" customHeight="1" x14ac:dyDescent="0.25">
      <c r="A27" s="14" t="s">
        <v>14</v>
      </c>
      <c r="B27" s="45" t="s">
        <v>44</v>
      </c>
      <c r="C27" s="22"/>
      <c r="D27" s="22"/>
      <c r="E27" s="22">
        <v>66109</v>
      </c>
      <c r="F27" s="18">
        <v>2.39</v>
      </c>
      <c r="G27" s="47"/>
      <c r="H27" s="42" t="s">
        <v>45</v>
      </c>
      <c r="I27" s="22"/>
      <c r="J27" s="22"/>
      <c r="K27" s="22"/>
      <c r="L27" s="18"/>
    </row>
    <row r="28" spans="1:12" ht="12.95" customHeight="1" x14ac:dyDescent="0.25">
      <c r="A28" s="14" t="s">
        <v>14</v>
      </c>
      <c r="B28" s="45" t="s">
        <v>46</v>
      </c>
      <c r="C28" s="22"/>
      <c r="D28" s="22"/>
      <c r="E28" s="22">
        <v>66102</v>
      </c>
      <c r="F28" s="18">
        <v>2.1800000000000002</v>
      </c>
      <c r="G28" s="47" t="s">
        <v>14</v>
      </c>
      <c r="H28" s="73" t="s">
        <v>47</v>
      </c>
      <c r="I28" s="73"/>
      <c r="J28" s="22"/>
      <c r="K28" s="22">
        <v>66302</v>
      </c>
      <c r="L28" s="18">
        <v>5.22</v>
      </c>
    </row>
    <row r="29" spans="1:12" ht="12.95" customHeight="1" x14ac:dyDescent="0.25">
      <c r="A29" s="14" t="s">
        <v>14</v>
      </c>
      <c r="B29" s="45" t="s">
        <v>48</v>
      </c>
      <c r="C29" s="22"/>
      <c r="D29" s="22"/>
      <c r="E29" s="22">
        <v>66102</v>
      </c>
      <c r="F29" s="18">
        <v>2.1800000000000002</v>
      </c>
      <c r="G29" s="47" t="s">
        <v>14</v>
      </c>
      <c r="H29" s="22" t="s">
        <v>49</v>
      </c>
      <c r="I29" s="22"/>
      <c r="J29" s="22"/>
      <c r="K29" s="22">
        <v>66302</v>
      </c>
      <c r="L29" s="18">
        <v>5.22</v>
      </c>
    </row>
    <row r="30" spans="1:12" ht="12.95" customHeight="1" x14ac:dyDescent="0.25">
      <c r="A30" s="14" t="s">
        <v>14</v>
      </c>
      <c r="B30" s="45" t="s">
        <v>50</v>
      </c>
      <c r="C30" s="22"/>
      <c r="D30" s="22"/>
      <c r="E30" s="22">
        <v>66104</v>
      </c>
      <c r="F30" s="18">
        <v>2.2200000000000002</v>
      </c>
      <c r="G30" s="47" t="s">
        <v>14</v>
      </c>
      <c r="H30" s="22" t="s">
        <v>51</v>
      </c>
      <c r="I30" s="22"/>
      <c r="J30" s="22"/>
      <c r="K30" s="22">
        <v>66207</v>
      </c>
      <c r="L30" s="18">
        <v>2.89</v>
      </c>
    </row>
    <row r="31" spans="1:12" ht="12.95" customHeight="1" x14ac:dyDescent="0.25">
      <c r="A31" s="14" t="s">
        <v>14</v>
      </c>
      <c r="B31" s="45" t="s">
        <v>52</v>
      </c>
      <c r="C31" s="45"/>
      <c r="D31" s="22"/>
      <c r="E31" s="22">
        <v>66105</v>
      </c>
      <c r="F31" s="18">
        <v>2.78</v>
      </c>
      <c r="G31" s="47" t="s">
        <v>14</v>
      </c>
      <c r="H31" s="22" t="s">
        <v>53</v>
      </c>
      <c r="I31" s="22"/>
      <c r="J31" s="22"/>
      <c r="K31" s="20" t="s">
        <v>54</v>
      </c>
      <c r="L31" s="18">
        <v>39</v>
      </c>
    </row>
    <row r="32" spans="1:12" ht="12.95" customHeight="1" x14ac:dyDescent="0.25">
      <c r="A32" s="14" t="s">
        <v>14</v>
      </c>
      <c r="B32" s="45" t="s">
        <v>55</v>
      </c>
      <c r="C32" s="45"/>
      <c r="D32" s="22"/>
      <c r="E32" s="22">
        <v>66105</v>
      </c>
      <c r="F32" s="18">
        <v>2.78</v>
      </c>
      <c r="G32" s="47" t="s">
        <v>14</v>
      </c>
      <c r="H32" s="22" t="s">
        <v>56</v>
      </c>
      <c r="I32" s="22"/>
      <c r="J32" s="22"/>
      <c r="K32" s="48">
        <v>66709</v>
      </c>
      <c r="L32" s="18">
        <v>28.16</v>
      </c>
    </row>
    <row r="33" spans="1:12" ht="12.95" customHeight="1" x14ac:dyDescent="0.25">
      <c r="A33" s="14" t="s">
        <v>14</v>
      </c>
      <c r="B33" s="45" t="s">
        <v>57</v>
      </c>
      <c r="C33" s="22"/>
      <c r="D33" s="22"/>
      <c r="E33" s="22">
        <v>66104</v>
      </c>
      <c r="F33" s="18">
        <v>2.2200000000000002</v>
      </c>
      <c r="G33" s="47" t="s">
        <v>14</v>
      </c>
      <c r="H33" s="22" t="s">
        <v>58</v>
      </c>
      <c r="I33" s="22"/>
      <c r="J33" s="22"/>
      <c r="K33" s="49" t="s">
        <v>59</v>
      </c>
      <c r="L33" s="18">
        <v>88.16</v>
      </c>
    </row>
    <row r="34" spans="1:12" ht="12.95" customHeight="1" x14ac:dyDescent="0.25">
      <c r="A34" s="14" t="s">
        <v>14</v>
      </c>
      <c r="B34" s="50" t="s">
        <v>60</v>
      </c>
      <c r="C34" s="22"/>
      <c r="D34" s="22"/>
      <c r="E34" s="22">
        <v>66112</v>
      </c>
      <c r="F34" s="18">
        <v>2.78</v>
      </c>
      <c r="G34" s="47" t="s">
        <v>14</v>
      </c>
      <c r="H34" s="22" t="s">
        <v>61</v>
      </c>
      <c r="I34" s="22"/>
      <c r="J34" s="22"/>
      <c r="K34" s="22">
        <v>66719</v>
      </c>
      <c r="L34" s="18">
        <v>6.94</v>
      </c>
    </row>
    <row r="35" spans="1:12" ht="12.95" customHeight="1" x14ac:dyDescent="0.25">
      <c r="A35" s="14" t="s">
        <v>14</v>
      </c>
      <c r="B35" s="45" t="s">
        <v>62</v>
      </c>
      <c r="C35" s="22"/>
      <c r="D35" s="22"/>
      <c r="E35" s="22">
        <v>66709</v>
      </c>
      <c r="F35" s="18">
        <v>28.16</v>
      </c>
      <c r="G35" s="47" t="s">
        <v>14</v>
      </c>
      <c r="H35" s="22" t="s">
        <v>63</v>
      </c>
      <c r="I35" s="22"/>
      <c r="J35" s="22"/>
      <c r="K35" s="48">
        <v>66706</v>
      </c>
      <c r="L35" s="18">
        <v>8.17</v>
      </c>
    </row>
    <row r="36" spans="1:12" ht="12.95" customHeight="1" x14ac:dyDescent="0.25">
      <c r="A36" s="14"/>
      <c r="B36" s="19" t="s">
        <v>64</v>
      </c>
      <c r="C36" s="22"/>
      <c r="D36" s="22"/>
      <c r="E36" s="22"/>
      <c r="F36" s="18"/>
      <c r="G36" s="47" t="s">
        <v>14</v>
      </c>
      <c r="H36" s="45" t="s">
        <v>65</v>
      </c>
      <c r="I36" s="45"/>
      <c r="J36" s="45"/>
      <c r="K36" s="48">
        <v>66706</v>
      </c>
      <c r="L36" s="18">
        <v>8.17</v>
      </c>
    </row>
    <row r="37" spans="1:12" ht="12.95" customHeight="1" x14ac:dyDescent="0.25">
      <c r="A37" s="14" t="s">
        <v>14</v>
      </c>
      <c r="B37" s="45" t="s">
        <v>66</v>
      </c>
      <c r="C37" s="22"/>
      <c r="D37" s="22"/>
      <c r="E37" s="22">
        <v>66706</v>
      </c>
      <c r="F37" s="18">
        <v>8.17</v>
      </c>
      <c r="G37" s="47" t="s">
        <v>14</v>
      </c>
      <c r="H37" s="22" t="s">
        <v>67</v>
      </c>
      <c r="I37" s="22"/>
      <c r="J37" s="22"/>
      <c r="K37" s="49" t="s">
        <v>68</v>
      </c>
      <c r="L37" s="18">
        <v>25.84</v>
      </c>
    </row>
    <row r="38" spans="1:12" ht="12.95" customHeight="1" x14ac:dyDescent="0.25">
      <c r="A38" s="14" t="s">
        <v>14</v>
      </c>
      <c r="B38" s="45" t="s">
        <v>69</v>
      </c>
      <c r="C38" s="22"/>
      <c r="D38" s="22"/>
      <c r="E38" s="22">
        <v>66706</v>
      </c>
      <c r="F38" s="18">
        <v>8.17</v>
      </c>
      <c r="G38" s="47" t="s">
        <v>14</v>
      </c>
      <c r="H38" s="22" t="s">
        <v>70</v>
      </c>
      <c r="I38" s="22"/>
      <c r="J38" s="22"/>
      <c r="K38" s="20" t="s">
        <v>71</v>
      </c>
      <c r="L38" s="18">
        <v>13.67</v>
      </c>
    </row>
    <row r="39" spans="1:12" ht="12.95" customHeight="1" x14ac:dyDescent="0.25">
      <c r="A39" s="14" t="s">
        <v>14</v>
      </c>
      <c r="B39" s="45" t="s">
        <v>72</v>
      </c>
      <c r="C39" s="22"/>
      <c r="D39" s="22"/>
      <c r="E39" s="20">
        <v>66707</v>
      </c>
      <c r="F39" s="18">
        <v>9.0500000000000007</v>
      </c>
      <c r="G39" s="47"/>
      <c r="H39" s="51" t="s">
        <v>74</v>
      </c>
      <c r="I39" s="22"/>
      <c r="J39" s="22"/>
      <c r="K39" s="22"/>
      <c r="L39" s="18"/>
    </row>
    <row r="40" spans="1:12" ht="12.95" customHeight="1" x14ac:dyDescent="0.25">
      <c r="A40" s="14" t="s">
        <v>14</v>
      </c>
      <c r="B40" s="52" t="s">
        <v>78</v>
      </c>
      <c r="C40" s="22"/>
      <c r="D40" s="22"/>
      <c r="E40" s="22">
        <v>66707</v>
      </c>
      <c r="F40" s="18">
        <v>9.0500000000000007</v>
      </c>
      <c r="G40" s="47" t="s">
        <v>14</v>
      </c>
      <c r="H40" s="45" t="s">
        <v>75</v>
      </c>
      <c r="I40" s="45"/>
      <c r="J40" s="45"/>
      <c r="K40" s="22">
        <v>66708</v>
      </c>
      <c r="L40" s="18">
        <v>12.71</v>
      </c>
    </row>
    <row r="41" spans="1:12" ht="12.95" customHeight="1" x14ac:dyDescent="0.25">
      <c r="A41" s="14" t="s">
        <v>14</v>
      </c>
      <c r="B41" s="45" t="s">
        <v>73</v>
      </c>
      <c r="C41" s="53"/>
      <c r="D41" s="53"/>
      <c r="E41" s="22">
        <v>66610</v>
      </c>
      <c r="F41" s="18">
        <v>76.239999999999995</v>
      </c>
      <c r="G41" s="47" t="s">
        <v>14</v>
      </c>
      <c r="H41" s="22" t="s">
        <v>76</v>
      </c>
      <c r="I41" s="22"/>
      <c r="J41" s="22"/>
      <c r="K41" s="22">
        <v>66708</v>
      </c>
      <c r="L41" s="18">
        <v>12.71</v>
      </c>
    </row>
    <row r="42" spans="1:12" ht="12.95" customHeight="1" x14ac:dyDescent="0.25">
      <c r="A42" s="14" t="s">
        <v>14</v>
      </c>
      <c r="B42" s="45" t="s">
        <v>103</v>
      </c>
      <c r="C42" s="53"/>
      <c r="D42" s="53"/>
      <c r="E42" s="74" t="s">
        <v>107</v>
      </c>
      <c r="F42" s="18">
        <v>21.76</v>
      </c>
      <c r="G42" s="47" t="s">
        <v>14</v>
      </c>
      <c r="H42" s="22" t="s">
        <v>77</v>
      </c>
      <c r="I42" s="22"/>
      <c r="J42" s="22"/>
      <c r="K42" s="22">
        <v>66707</v>
      </c>
      <c r="L42" s="18">
        <v>9.0500000000000007</v>
      </c>
    </row>
    <row r="43" spans="1:12" ht="12.95" customHeight="1" x14ac:dyDescent="0.25">
      <c r="A43" s="14" t="s">
        <v>14</v>
      </c>
      <c r="B43" s="45" t="s">
        <v>105</v>
      </c>
      <c r="C43" s="53"/>
      <c r="D43" s="53"/>
      <c r="E43" s="22">
        <v>66707</v>
      </c>
      <c r="F43" s="18">
        <v>9.0500000000000007</v>
      </c>
      <c r="G43" s="14" t="s">
        <v>14</v>
      </c>
      <c r="H43" s="22"/>
      <c r="I43" s="22"/>
      <c r="J43" s="22"/>
      <c r="K43" s="22"/>
      <c r="L43" s="18"/>
    </row>
    <row r="44" spans="1:12" ht="12.95" customHeight="1" x14ac:dyDescent="0.25">
      <c r="A44" s="14" t="s">
        <v>14</v>
      </c>
      <c r="B44" s="45" t="s">
        <v>106</v>
      </c>
      <c r="C44" s="53"/>
      <c r="D44" s="53"/>
      <c r="E44" s="22">
        <v>66707</v>
      </c>
      <c r="F44" s="18">
        <v>9.0500000000000007</v>
      </c>
      <c r="G44" s="14" t="s">
        <v>14</v>
      </c>
      <c r="H44" s="22"/>
      <c r="I44" s="22"/>
      <c r="J44" s="22"/>
      <c r="K44" s="22"/>
      <c r="L44" s="18"/>
    </row>
    <row r="45" spans="1:12" ht="12.95" customHeight="1" x14ac:dyDescent="0.25">
      <c r="A45" s="14" t="s">
        <v>14</v>
      </c>
      <c r="B45" s="52" t="s">
        <v>104</v>
      </c>
      <c r="C45" s="22"/>
      <c r="D45" s="22"/>
      <c r="E45" s="22">
        <v>66707</v>
      </c>
      <c r="F45" s="18">
        <v>9.0500000000000007</v>
      </c>
      <c r="G45" s="47" t="s">
        <v>14</v>
      </c>
      <c r="H45" s="22"/>
      <c r="I45" s="22"/>
      <c r="J45" s="22"/>
      <c r="K45" s="22"/>
      <c r="L45" s="18"/>
    </row>
    <row r="46" spans="1:12" ht="12.95" customHeight="1" x14ac:dyDescent="0.25">
      <c r="A46" s="23"/>
      <c r="B46" s="54" t="s">
        <v>79</v>
      </c>
      <c r="C46" s="55"/>
      <c r="D46" s="55"/>
      <c r="E46" s="55"/>
      <c r="F46" s="56"/>
      <c r="G46" s="57"/>
      <c r="H46" s="54" t="s">
        <v>79</v>
      </c>
      <c r="I46" s="55"/>
      <c r="J46" s="55"/>
      <c r="K46" s="55"/>
      <c r="L46" s="64"/>
    </row>
    <row r="47" spans="1:12" ht="12.95" customHeight="1" x14ac:dyDescent="0.25">
      <c r="A47" s="24" t="s">
        <v>14</v>
      </c>
      <c r="B47" s="42" t="s">
        <v>80</v>
      </c>
      <c r="C47" s="26"/>
      <c r="D47" s="26"/>
      <c r="E47" s="22"/>
      <c r="F47" s="58">
        <v>41.5</v>
      </c>
      <c r="G47" s="47" t="s">
        <v>14</v>
      </c>
      <c r="H47" s="26" t="s">
        <v>81</v>
      </c>
      <c r="I47" s="22"/>
      <c r="J47" s="22"/>
      <c r="K47" s="22"/>
      <c r="L47" s="27">
        <v>9.7100000000000009</v>
      </c>
    </row>
    <row r="48" spans="1:12" ht="12.95" customHeight="1" x14ac:dyDescent="0.25">
      <c r="A48" s="24"/>
      <c r="B48" s="43"/>
      <c r="C48" s="50" t="s">
        <v>82</v>
      </c>
      <c r="D48" s="22"/>
      <c r="E48" s="22"/>
      <c r="F48" s="59"/>
      <c r="G48" s="47"/>
      <c r="H48" s="43"/>
      <c r="I48" s="22" t="s">
        <v>31</v>
      </c>
      <c r="J48" s="22"/>
      <c r="K48" s="22"/>
      <c r="L48" s="65"/>
    </row>
    <row r="49" spans="1:12" ht="12.95" customHeight="1" x14ac:dyDescent="0.25">
      <c r="A49" s="24"/>
      <c r="B49" s="43"/>
      <c r="C49" s="22" t="s">
        <v>83</v>
      </c>
      <c r="D49" s="22"/>
      <c r="E49" s="22"/>
      <c r="F49" s="59"/>
      <c r="G49" s="47"/>
      <c r="H49" s="43"/>
      <c r="I49" s="22" t="s">
        <v>84</v>
      </c>
      <c r="J49" s="22"/>
      <c r="K49" s="22"/>
      <c r="L49" s="65"/>
    </row>
    <row r="50" spans="1:12" ht="12.95" customHeight="1" x14ac:dyDescent="0.25">
      <c r="A50" s="24"/>
      <c r="B50" s="43"/>
      <c r="C50" s="22" t="s">
        <v>85</v>
      </c>
      <c r="D50" s="22"/>
      <c r="E50" s="22"/>
      <c r="F50" s="59"/>
      <c r="G50" s="47" t="s">
        <v>14</v>
      </c>
      <c r="H50" s="60" t="s">
        <v>86</v>
      </c>
      <c r="I50" s="22"/>
      <c r="J50" s="22"/>
      <c r="K50" s="22"/>
      <c r="L50" s="58">
        <v>10</v>
      </c>
    </row>
    <row r="51" spans="1:12" ht="12.95" customHeight="1" x14ac:dyDescent="0.25">
      <c r="A51" s="24"/>
      <c r="B51" s="43"/>
      <c r="C51" s="22" t="s">
        <v>87</v>
      </c>
      <c r="D51" s="22"/>
      <c r="E51" s="22"/>
      <c r="F51" s="59"/>
      <c r="G51" s="47"/>
      <c r="H51" s="43"/>
      <c r="I51" s="22" t="s">
        <v>50</v>
      </c>
      <c r="J51" s="22"/>
      <c r="K51" s="22"/>
      <c r="L51" s="65"/>
    </row>
    <row r="52" spans="1:12" ht="12.95" customHeight="1" x14ac:dyDescent="0.25">
      <c r="A52" s="24"/>
      <c r="B52" s="43"/>
      <c r="C52" s="22" t="s">
        <v>88</v>
      </c>
      <c r="D52" s="22"/>
      <c r="E52" s="22"/>
      <c r="F52" s="59"/>
      <c r="G52" s="47"/>
      <c r="H52" s="43"/>
      <c r="I52" s="22" t="s">
        <v>52</v>
      </c>
      <c r="J52" s="22"/>
      <c r="K52" s="22"/>
      <c r="L52" s="65"/>
    </row>
    <row r="53" spans="1:12" ht="12.95" customHeight="1" x14ac:dyDescent="0.25">
      <c r="A53" s="24"/>
      <c r="B53" s="43"/>
      <c r="C53" s="22" t="s">
        <v>31</v>
      </c>
      <c r="D53" s="22"/>
      <c r="E53" s="22"/>
      <c r="F53" s="59"/>
      <c r="G53" s="47"/>
      <c r="H53" s="43"/>
      <c r="I53" s="22" t="s">
        <v>89</v>
      </c>
      <c r="J53" s="22"/>
      <c r="K53" s="22"/>
      <c r="L53" s="65"/>
    </row>
    <row r="54" spans="1:12" ht="12.95" customHeight="1" x14ac:dyDescent="0.25">
      <c r="A54" s="24"/>
      <c r="B54" s="43"/>
      <c r="C54" s="22" t="s">
        <v>84</v>
      </c>
      <c r="D54" s="22"/>
      <c r="E54" s="22"/>
      <c r="F54" s="59"/>
      <c r="G54" s="47"/>
      <c r="H54" s="43"/>
      <c r="I54" s="22" t="s">
        <v>55</v>
      </c>
      <c r="J54" s="22"/>
      <c r="K54" s="22"/>
      <c r="L54" s="65"/>
    </row>
    <row r="55" spans="1:12" ht="12.95" customHeight="1" x14ac:dyDescent="0.25">
      <c r="A55" s="24"/>
      <c r="B55" s="43"/>
      <c r="C55" s="22" t="s">
        <v>50</v>
      </c>
      <c r="D55" s="22"/>
      <c r="E55" s="22"/>
      <c r="F55" s="59"/>
      <c r="G55" s="47"/>
      <c r="H55" s="43"/>
      <c r="I55" s="22" t="s">
        <v>57</v>
      </c>
      <c r="J55" s="22"/>
      <c r="K55" s="22"/>
      <c r="L55" s="65"/>
    </row>
    <row r="56" spans="1:12" ht="12.95" customHeight="1" x14ac:dyDescent="0.25">
      <c r="A56" s="24"/>
      <c r="B56" s="43"/>
      <c r="C56" s="22" t="s">
        <v>52</v>
      </c>
      <c r="D56" s="22"/>
      <c r="E56" s="22"/>
      <c r="F56" s="59"/>
      <c r="G56" s="47" t="s">
        <v>14</v>
      </c>
      <c r="H56" s="26" t="s">
        <v>90</v>
      </c>
      <c r="I56" s="22"/>
      <c r="J56" s="22"/>
      <c r="K56" s="22"/>
      <c r="L56" s="66">
        <v>50.4</v>
      </c>
    </row>
    <row r="57" spans="1:12" ht="12.95" customHeight="1" x14ac:dyDescent="0.25">
      <c r="A57" s="24"/>
      <c r="B57" s="43"/>
      <c r="C57" s="22" t="s">
        <v>89</v>
      </c>
      <c r="D57" s="22"/>
      <c r="E57" s="22"/>
      <c r="F57" s="59"/>
      <c r="G57" s="47"/>
      <c r="H57" s="43"/>
      <c r="I57" s="50" t="s">
        <v>82</v>
      </c>
      <c r="J57" s="22"/>
      <c r="K57" s="22"/>
      <c r="L57" s="65"/>
    </row>
    <row r="58" spans="1:12" ht="12.95" customHeight="1" x14ac:dyDescent="0.25">
      <c r="A58" s="24"/>
      <c r="B58" s="43"/>
      <c r="C58" s="22" t="s">
        <v>55</v>
      </c>
      <c r="D58" s="22"/>
      <c r="E58" s="22"/>
      <c r="F58" s="59"/>
      <c r="G58" s="47"/>
      <c r="H58" s="43"/>
      <c r="I58" s="22" t="s">
        <v>20</v>
      </c>
      <c r="J58" s="22"/>
      <c r="K58" s="22"/>
      <c r="L58" s="67"/>
    </row>
    <row r="59" spans="1:12" ht="12.95" customHeight="1" x14ac:dyDescent="0.25">
      <c r="A59" s="24"/>
      <c r="B59" s="43"/>
      <c r="C59" s="22" t="s">
        <v>57</v>
      </c>
      <c r="D59" s="22"/>
      <c r="E59" s="22"/>
      <c r="F59" s="59"/>
      <c r="G59" s="47"/>
      <c r="H59" s="43"/>
      <c r="I59" s="22" t="s">
        <v>24</v>
      </c>
      <c r="J59" s="22"/>
      <c r="K59" s="22"/>
      <c r="L59" s="67"/>
    </row>
    <row r="60" spans="1:12" ht="12.95" customHeight="1" x14ac:dyDescent="0.25">
      <c r="A60" s="24"/>
      <c r="B60" s="43"/>
      <c r="C60" s="22" t="s">
        <v>66</v>
      </c>
      <c r="D60" s="22"/>
      <c r="E60" s="22"/>
      <c r="F60" s="59"/>
      <c r="G60" s="47"/>
      <c r="H60" s="43"/>
      <c r="I60" s="22" t="s">
        <v>22</v>
      </c>
      <c r="J60" s="22"/>
      <c r="K60" s="22"/>
      <c r="L60" s="67"/>
    </row>
    <row r="61" spans="1:12" ht="12.95" customHeight="1" x14ac:dyDescent="0.25">
      <c r="A61" s="24" t="s">
        <v>14</v>
      </c>
      <c r="B61" s="60" t="s">
        <v>102</v>
      </c>
      <c r="C61" s="22"/>
      <c r="D61" s="22"/>
      <c r="E61" s="22"/>
      <c r="F61" s="44">
        <v>50.55</v>
      </c>
      <c r="G61" s="47" t="s">
        <v>14</v>
      </c>
      <c r="H61" s="26" t="s">
        <v>92</v>
      </c>
      <c r="I61" s="22"/>
      <c r="J61" s="22"/>
      <c r="K61" s="22"/>
      <c r="L61" s="27">
        <v>77.92</v>
      </c>
    </row>
    <row r="62" spans="1:12" ht="12.95" customHeight="1" x14ac:dyDescent="0.25">
      <c r="A62" s="25"/>
      <c r="B62" s="43"/>
      <c r="C62" s="50" t="s">
        <v>82</v>
      </c>
      <c r="D62" s="22"/>
      <c r="E62" s="22"/>
      <c r="F62" s="59"/>
      <c r="G62" s="47"/>
      <c r="H62" s="26"/>
      <c r="I62" s="22" t="s">
        <v>93</v>
      </c>
      <c r="J62" s="22"/>
      <c r="K62" s="22"/>
      <c r="L62" s="27"/>
    </row>
    <row r="63" spans="1:12" ht="12.95" customHeight="1" x14ac:dyDescent="0.25">
      <c r="A63" s="25"/>
      <c r="B63" s="43"/>
      <c r="C63" s="22" t="s">
        <v>83</v>
      </c>
      <c r="D63" s="22"/>
      <c r="E63" s="22"/>
      <c r="F63" s="59"/>
      <c r="G63" s="47"/>
      <c r="H63" s="43"/>
      <c r="I63" s="22" t="s">
        <v>94</v>
      </c>
      <c r="J63" s="22"/>
      <c r="K63" s="22"/>
      <c r="L63" s="67"/>
    </row>
    <row r="64" spans="1:12" ht="12.95" customHeight="1" x14ac:dyDescent="0.25">
      <c r="A64" s="25"/>
      <c r="B64" s="43"/>
      <c r="C64" s="22" t="s">
        <v>85</v>
      </c>
      <c r="D64" s="22"/>
      <c r="E64" s="22"/>
      <c r="F64" s="59"/>
      <c r="G64" s="47"/>
      <c r="H64" s="43"/>
      <c r="I64" s="22" t="s">
        <v>95</v>
      </c>
      <c r="J64" s="22"/>
      <c r="K64" s="22"/>
      <c r="L64" s="67"/>
    </row>
    <row r="65" spans="1:12" ht="12.95" customHeight="1" x14ac:dyDescent="0.25">
      <c r="A65" s="25"/>
      <c r="B65" s="43"/>
      <c r="C65" s="22" t="s">
        <v>87</v>
      </c>
      <c r="D65" s="22"/>
      <c r="E65" s="22"/>
      <c r="F65" s="59"/>
      <c r="G65" s="47"/>
      <c r="H65" s="43"/>
      <c r="I65" s="22" t="s">
        <v>96</v>
      </c>
      <c r="J65" s="22"/>
      <c r="K65" s="22"/>
      <c r="L65" s="67"/>
    </row>
    <row r="66" spans="1:12" ht="12.95" customHeight="1" x14ac:dyDescent="0.25">
      <c r="A66" s="25"/>
      <c r="B66" s="43"/>
      <c r="C66" s="22" t="s">
        <v>88</v>
      </c>
      <c r="D66" s="22"/>
      <c r="E66" s="22"/>
      <c r="F66" s="59"/>
      <c r="G66" s="47" t="s">
        <v>14</v>
      </c>
      <c r="H66" s="26" t="s">
        <v>91</v>
      </c>
      <c r="I66" s="22"/>
      <c r="J66" s="22"/>
      <c r="K66" s="22"/>
      <c r="L66" s="27">
        <v>11.93</v>
      </c>
    </row>
    <row r="67" spans="1:12" ht="12.95" customHeight="1" x14ac:dyDescent="0.25">
      <c r="A67" s="25"/>
      <c r="B67" s="43"/>
      <c r="C67" s="22" t="s">
        <v>31</v>
      </c>
      <c r="D67" s="22"/>
      <c r="E67" s="22"/>
      <c r="F67" s="59"/>
      <c r="G67" s="47" t="s">
        <v>14</v>
      </c>
      <c r="H67" s="26" t="s">
        <v>97</v>
      </c>
      <c r="I67" s="22"/>
      <c r="J67" s="22"/>
      <c r="K67" s="22"/>
      <c r="L67" s="27" t="s">
        <v>101</v>
      </c>
    </row>
    <row r="68" spans="1:12" ht="12.95" customHeight="1" x14ac:dyDescent="0.25">
      <c r="A68" s="25"/>
      <c r="B68" s="43"/>
      <c r="C68" s="22" t="s">
        <v>84</v>
      </c>
      <c r="D68" s="22"/>
      <c r="E68" s="22"/>
      <c r="F68" s="59"/>
      <c r="G68" s="47"/>
      <c r="H68" s="26"/>
      <c r="I68" s="22"/>
      <c r="J68" s="22"/>
      <c r="K68" s="22"/>
      <c r="L68" s="27"/>
    </row>
    <row r="69" spans="1:12" ht="12.95" customHeight="1" x14ac:dyDescent="0.25">
      <c r="A69" s="25"/>
      <c r="B69" s="43"/>
      <c r="C69" s="22" t="s">
        <v>50</v>
      </c>
      <c r="D69" s="22"/>
      <c r="E69" s="22"/>
      <c r="F69" s="59"/>
      <c r="G69" s="43"/>
      <c r="H69" s="26"/>
      <c r="I69" s="22"/>
      <c r="J69" s="22"/>
      <c r="K69" s="22"/>
      <c r="L69" s="27"/>
    </row>
    <row r="70" spans="1:12" ht="12.95" customHeight="1" x14ac:dyDescent="0.25">
      <c r="A70" s="25"/>
      <c r="B70" s="43"/>
      <c r="C70" s="22" t="s">
        <v>52</v>
      </c>
      <c r="D70" s="22"/>
      <c r="E70" s="22"/>
      <c r="F70" s="59"/>
      <c r="G70" s="43"/>
      <c r="H70" s="22"/>
      <c r="I70" s="22"/>
      <c r="J70" s="22"/>
      <c r="K70" s="22"/>
      <c r="L70" s="67"/>
    </row>
    <row r="71" spans="1:12" ht="12.95" customHeight="1" x14ac:dyDescent="0.25">
      <c r="A71" s="25"/>
      <c r="B71" s="43"/>
      <c r="C71" s="22" t="s">
        <v>89</v>
      </c>
      <c r="D71" s="22"/>
      <c r="E71" s="22"/>
      <c r="F71" s="59"/>
      <c r="G71" s="43"/>
      <c r="H71" s="22"/>
      <c r="I71" s="22"/>
      <c r="J71" s="22"/>
      <c r="K71" s="22"/>
      <c r="L71" s="67"/>
    </row>
    <row r="72" spans="1:12" ht="12.95" customHeight="1" x14ac:dyDescent="0.25">
      <c r="A72" s="25"/>
      <c r="B72" s="43"/>
      <c r="C72" s="22" t="s">
        <v>55</v>
      </c>
      <c r="D72" s="22"/>
      <c r="E72" s="22"/>
      <c r="F72" s="59"/>
      <c r="G72" s="43"/>
      <c r="H72" s="22"/>
      <c r="I72" s="22"/>
      <c r="J72" s="22"/>
      <c r="K72" s="22"/>
      <c r="L72" s="67"/>
    </row>
    <row r="73" spans="1:12" ht="12.95" customHeight="1" x14ac:dyDescent="0.25">
      <c r="A73" s="25"/>
      <c r="B73" s="43"/>
      <c r="C73" s="22" t="s">
        <v>57</v>
      </c>
      <c r="D73" s="22"/>
      <c r="E73" s="22"/>
      <c r="F73" s="59"/>
      <c r="G73" s="43"/>
      <c r="H73" s="22"/>
      <c r="I73" s="22"/>
      <c r="J73" s="22"/>
      <c r="K73" s="22"/>
      <c r="L73" s="67"/>
    </row>
    <row r="74" spans="1:12" ht="12.95" customHeight="1" x14ac:dyDescent="0.25">
      <c r="A74" s="25"/>
      <c r="B74" s="43"/>
      <c r="C74" s="22" t="s">
        <v>66</v>
      </c>
      <c r="D74" s="22"/>
      <c r="E74" s="22"/>
      <c r="F74" s="59"/>
      <c r="G74" s="43"/>
      <c r="H74" s="22"/>
      <c r="I74" s="22"/>
      <c r="J74" s="22"/>
      <c r="K74" s="22"/>
      <c r="L74" s="67"/>
    </row>
    <row r="75" spans="1:12" ht="12.95" customHeight="1" x14ac:dyDescent="0.25">
      <c r="A75" s="28"/>
      <c r="B75" s="61"/>
      <c r="C75" s="62" t="s">
        <v>78</v>
      </c>
      <c r="D75" s="62"/>
      <c r="E75" s="62"/>
      <c r="F75" s="63"/>
      <c r="G75" s="61"/>
      <c r="H75" s="62"/>
      <c r="I75" s="62"/>
      <c r="J75" s="62"/>
      <c r="K75" s="62"/>
      <c r="L75" s="68"/>
    </row>
    <row r="76" spans="1:12" ht="12.95" customHeight="1" x14ac:dyDescent="0.25">
      <c r="A76" s="2"/>
      <c r="B76" s="3"/>
      <c r="C76" s="1"/>
      <c r="D76" s="1"/>
      <c r="E76" s="1"/>
      <c r="F76" s="4"/>
      <c r="G76" s="2"/>
      <c r="H76" s="1"/>
      <c r="I76" s="1"/>
      <c r="J76" s="1"/>
      <c r="K76" s="35"/>
      <c r="L76" s="69"/>
    </row>
    <row r="77" spans="1:12" ht="12.95" customHeight="1" x14ac:dyDescent="0.25">
      <c r="A77" s="2"/>
      <c r="B77" s="3"/>
      <c r="C77" s="1"/>
      <c r="D77" s="1"/>
      <c r="E77" s="1"/>
      <c r="F77" s="4"/>
      <c r="G77" s="2"/>
      <c r="H77" s="1"/>
      <c r="I77" s="1"/>
      <c r="J77" s="1"/>
      <c r="K77" s="35"/>
      <c r="L77" s="69"/>
    </row>
  </sheetData>
  <mergeCells count="5">
    <mergeCell ref="A6:L6"/>
    <mergeCell ref="B18:D18"/>
    <mergeCell ref="H21:J21"/>
    <mergeCell ref="H26:J26"/>
    <mergeCell ref="H28:I28"/>
  </mergeCells>
  <hyperlinks>
    <hyperlink ref="A4" r:id="rId1" xr:uid="{0CA43F38-BD74-4F37-A266-73291A390535}"/>
  </hyperlinks>
  <pageMargins left="0.7" right="0.7" top="0.75" bottom="0.75" header="0.3" footer="0.3"/>
  <pageSetup paperSize="9" orientation="landscape" horizontalDpi="4294967294" verticalDpi="4294967294" r:id="rId2"/>
  <headerFooter>
    <oddFooter>&amp;C&amp;"Arial,Harilik"&amp;8VKL-92 / Tasulised analüüsid Tartu Ülikooli kliinikumi ühendlaboris, v 41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75EA2-A789-41B6-A0EF-A022EEA8DB0C}">
  <dimension ref="A1:S17"/>
  <sheetViews>
    <sheetView workbookViewId="0">
      <selection activeCell="A37" sqref="A37"/>
    </sheetView>
  </sheetViews>
  <sheetFormatPr defaultRowHeight="15" x14ac:dyDescent="0.25"/>
  <cols>
    <col min="1" max="1" width="27.85546875" customWidth="1"/>
    <col min="5" max="5" width="28.140625" customWidth="1"/>
    <col min="11" max="11" width="16.85546875" customWidth="1"/>
    <col min="18" max="18" width="28.5703125" customWidth="1"/>
  </cols>
  <sheetData>
    <row r="1" spans="1:19" x14ac:dyDescent="0.25">
      <c r="A1" t="s">
        <v>100</v>
      </c>
    </row>
    <row r="3" spans="1:19" x14ac:dyDescent="0.25">
      <c r="A3" s="21" t="s">
        <v>82</v>
      </c>
      <c r="B3" s="30">
        <v>4.1399999999999997</v>
      </c>
      <c r="E3" s="21" t="s">
        <v>82</v>
      </c>
      <c r="F3" s="30">
        <v>4.1399999999999997</v>
      </c>
      <c r="H3" s="15" t="s">
        <v>31</v>
      </c>
      <c r="I3" s="31">
        <v>2.21</v>
      </c>
      <c r="K3" s="15" t="s">
        <v>50</v>
      </c>
      <c r="L3" s="31">
        <v>2.2200000000000002</v>
      </c>
      <c r="N3" s="21" t="s">
        <v>82</v>
      </c>
      <c r="P3" s="30">
        <v>4.1399999999999997</v>
      </c>
      <c r="R3" s="15" t="s">
        <v>93</v>
      </c>
      <c r="S3" s="33">
        <v>19.48</v>
      </c>
    </row>
    <row r="4" spans="1:19" x14ac:dyDescent="0.25">
      <c r="A4" s="15" t="s">
        <v>83</v>
      </c>
      <c r="B4" s="31">
        <v>2.78</v>
      </c>
      <c r="E4" s="15" t="s">
        <v>83</v>
      </c>
      <c r="F4" s="31">
        <v>2.78</v>
      </c>
      <c r="H4" s="15" t="s">
        <v>84</v>
      </c>
      <c r="I4" s="31">
        <v>7.5</v>
      </c>
      <c r="K4" s="15" t="s">
        <v>52</v>
      </c>
      <c r="L4" s="31">
        <v>2.78</v>
      </c>
      <c r="N4" s="15" t="s">
        <v>20</v>
      </c>
      <c r="P4" s="31">
        <v>9.0500000000000007</v>
      </c>
      <c r="R4" s="15" t="s">
        <v>94</v>
      </c>
      <c r="S4" s="33">
        <v>19.48</v>
      </c>
    </row>
    <row r="5" spans="1:19" x14ac:dyDescent="0.25">
      <c r="A5" s="15" t="s">
        <v>85</v>
      </c>
      <c r="B5" s="31">
        <v>2.2599999999999998</v>
      </c>
      <c r="E5" s="15" t="s">
        <v>85</v>
      </c>
      <c r="F5" s="31">
        <v>2.2599999999999998</v>
      </c>
      <c r="I5" s="32">
        <f>SUM(I3:I4)</f>
        <v>9.7100000000000009</v>
      </c>
      <c r="K5" s="15" t="s">
        <v>89</v>
      </c>
      <c r="L5" s="31"/>
      <c r="N5" s="15" t="s">
        <v>24</v>
      </c>
      <c r="P5" s="31">
        <v>28.16</v>
      </c>
      <c r="R5" s="15" t="s">
        <v>95</v>
      </c>
      <c r="S5" s="33">
        <v>19.48</v>
      </c>
    </row>
    <row r="6" spans="1:19" x14ac:dyDescent="0.25">
      <c r="A6" s="15" t="s">
        <v>87</v>
      </c>
      <c r="B6" s="31">
        <v>2.2599999999999998</v>
      </c>
      <c r="E6" s="15" t="s">
        <v>87</v>
      </c>
      <c r="F6" s="31">
        <v>2.2599999999999998</v>
      </c>
      <c r="K6" s="15" t="s">
        <v>55</v>
      </c>
      <c r="L6" s="31">
        <v>2.78</v>
      </c>
      <c r="N6" s="15" t="s">
        <v>22</v>
      </c>
      <c r="P6" s="31">
        <v>9.0500000000000007</v>
      </c>
      <c r="R6" s="15" t="s">
        <v>96</v>
      </c>
      <c r="S6" s="33">
        <v>19.48</v>
      </c>
    </row>
    <row r="7" spans="1:19" x14ac:dyDescent="0.25">
      <c r="A7" s="15" t="s">
        <v>88</v>
      </c>
      <c r="B7" s="31">
        <v>2.1800000000000002</v>
      </c>
      <c r="E7" s="15" t="s">
        <v>88</v>
      </c>
      <c r="F7" s="31">
        <v>2.1800000000000002</v>
      </c>
      <c r="K7" s="15" t="s">
        <v>57</v>
      </c>
      <c r="L7" s="31">
        <v>2.2200000000000002</v>
      </c>
      <c r="P7" s="32">
        <f>SUM(P3:P6)</f>
        <v>50.400000000000006</v>
      </c>
      <c r="S7">
        <f>SUM(S3:S6)</f>
        <v>77.92</v>
      </c>
    </row>
    <row r="8" spans="1:19" x14ac:dyDescent="0.25">
      <c r="A8" s="15" t="s">
        <v>31</v>
      </c>
      <c r="B8" s="31">
        <v>2.21</v>
      </c>
      <c r="E8" s="15" t="s">
        <v>31</v>
      </c>
      <c r="F8" s="31">
        <v>2.21</v>
      </c>
      <c r="L8" s="32">
        <f>SUM(L3:L7)</f>
        <v>10</v>
      </c>
    </row>
    <row r="9" spans="1:19" x14ac:dyDescent="0.25">
      <c r="A9" s="15" t="s">
        <v>84</v>
      </c>
      <c r="B9" s="31">
        <v>7.5</v>
      </c>
      <c r="E9" s="15" t="s">
        <v>84</v>
      </c>
      <c r="F9" s="31">
        <v>7.5</v>
      </c>
    </row>
    <row r="10" spans="1:19" x14ac:dyDescent="0.25">
      <c r="A10" s="15" t="s">
        <v>50</v>
      </c>
      <c r="B10" s="31">
        <v>2.2200000000000002</v>
      </c>
      <c r="E10" s="15" t="s">
        <v>50</v>
      </c>
      <c r="F10" s="31">
        <v>2.2200000000000002</v>
      </c>
    </row>
    <row r="11" spans="1:19" x14ac:dyDescent="0.25">
      <c r="A11" s="15" t="s">
        <v>52</v>
      </c>
      <c r="B11" s="31">
        <v>2.78</v>
      </c>
      <c r="E11" s="15" t="s">
        <v>52</v>
      </c>
      <c r="F11" s="31">
        <v>2.78</v>
      </c>
    </row>
    <row r="12" spans="1:19" x14ac:dyDescent="0.25">
      <c r="A12" s="15" t="s">
        <v>89</v>
      </c>
      <c r="B12" s="31"/>
      <c r="E12" s="15" t="s">
        <v>89</v>
      </c>
      <c r="F12" s="31"/>
    </row>
    <row r="13" spans="1:19" x14ac:dyDescent="0.25">
      <c r="A13" s="15" t="s">
        <v>55</v>
      </c>
      <c r="B13" s="31">
        <v>2.78</v>
      </c>
      <c r="E13" s="15" t="s">
        <v>55</v>
      </c>
      <c r="F13" s="31">
        <v>2.78</v>
      </c>
    </row>
    <row r="14" spans="1:19" x14ac:dyDescent="0.25">
      <c r="A14" s="15" t="s">
        <v>57</v>
      </c>
      <c r="B14" s="31">
        <v>2.2200000000000002</v>
      </c>
      <c r="E14" s="15" t="s">
        <v>57</v>
      </c>
      <c r="F14" s="31">
        <v>2.2200000000000002</v>
      </c>
    </row>
    <row r="15" spans="1:19" x14ac:dyDescent="0.25">
      <c r="A15" s="15" t="s">
        <v>66</v>
      </c>
      <c r="B15" s="31">
        <v>8.17</v>
      </c>
      <c r="E15" s="15" t="s">
        <v>66</v>
      </c>
      <c r="F15" s="31">
        <v>8.17</v>
      </c>
    </row>
    <row r="16" spans="1:19" x14ac:dyDescent="0.25">
      <c r="B16" s="32">
        <f>SUM(B3:B15)</f>
        <v>41.5</v>
      </c>
      <c r="E16" s="29" t="s">
        <v>78</v>
      </c>
      <c r="F16" s="31">
        <v>9.0500000000000007</v>
      </c>
    </row>
    <row r="17" spans="6:6" x14ac:dyDescent="0.25">
      <c r="F17" s="32">
        <f>SUM(F3:F16)</f>
        <v>50.55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2</vt:i4>
      </vt:variant>
    </vt:vector>
  </HeadingPairs>
  <TitlesOfParts>
    <vt:vector size="2" baseType="lpstr">
      <vt:lpstr>Leht1</vt:lpstr>
      <vt:lpstr>Leht2</vt:lpstr>
    </vt:vector>
  </TitlesOfParts>
  <Company>SA TY Kliinikum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Pille Mee</dc:creator>
  <cp:lastModifiedBy>Pille Mee</cp:lastModifiedBy>
  <cp:lastPrinted>2026-01-02T07:21:38Z</cp:lastPrinted>
  <dcterms:created xsi:type="dcterms:W3CDTF">2024-10-14T11:45:44Z</dcterms:created>
  <dcterms:modified xsi:type="dcterms:W3CDTF">2026-01-02T07:22:27Z</dcterms:modified>
</cp:coreProperties>
</file>